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68" windowWidth="12432" windowHeight="9720"/>
  </bookViews>
  <sheets>
    <sheet name="Форма 1.2.2" sheetId="3" r:id="rId1"/>
    <sheet name="Форма 1.3" sheetId="4" r:id="rId2"/>
    <sheet name="Форма 1.4" sheetId="5" r:id="rId3"/>
  </sheets>
  <calcPr calcId="125725"/>
</workbook>
</file>

<file path=xl/calcChain.xml><?xml version="1.0" encoding="utf-8"?>
<calcChain xmlns="http://schemas.openxmlformats.org/spreadsheetml/2006/main">
  <c r="H59" i="3"/>
  <c r="D23" l="1"/>
  <c r="D26"/>
  <c r="D24"/>
  <c r="D17"/>
  <c r="D18"/>
  <c r="D15"/>
  <c r="D19" l="1"/>
  <c r="D11"/>
  <c r="D7" s="1"/>
  <c r="D36" s="1"/>
  <c r="D31" s="1"/>
  <c r="D43"/>
  <c r="D59"/>
</calcChain>
</file>

<file path=xl/sharedStrings.xml><?xml version="1.0" encoding="utf-8"?>
<sst xmlns="http://schemas.openxmlformats.org/spreadsheetml/2006/main" count="236" uniqueCount="168">
  <si>
    <t>N п/п</t>
  </si>
  <si>
    <t>Содержание информации</t>
  </si>
  <si>
    <t>4</t>
  </si>
  <si>
    <t>дата начала</t>
  </si>
  <si>
    <t>дата окончания</t>
  </si>
  <si>
    <t>X</t>
  </si>
  <si>
    <t>иное</t>
  </si>
  <si>
    <t>Форма 1.2.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регулируемых видов деятельности)</t>
  </si>
  <si>
    <t>Регулируемый вид деятельности:</t>
  </si>
  <si>
    <t>Наименование показателя</t>
  </si>
  <si>
    <t>Единица измерения</t>
  </si>
  <si>
    <t>Значение</t>
  </si>
  <si>
    <t>Выручка от регулируемого вида деятельности</t>
  </si>
  <si>
    <t>тыс. руб.</t>
  </si>
  <si>
    <t>Себестоимость производимых товаров (оказываемых услуг) по регулируемому виду деятельности, включая:</t>
  </si>
  <si>
    <t>а) расходы на покупаемую тепловую энергию (мощность), теплоноситель, в том числе:</t>
  </si>
  <si>
    <t>- на тепловую энергию</t>
  </si>
  <si>
    <t>- на теплоноситель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</si>
  <si>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 &lt;1&gt;</t>
  </si>
  <si>
    <t>в) расходы на покупаемую электрическую энергию (мощность), используемую в технологическом процессе:</t>
  </si>
  <si>
    <t>- средневзвешенная стоимость 1 кВт.ч</t>
  </si>
  <si>
    <t>руб.</t>
  </si>
  <si>
    <t>- объем приобретения электрической энергии</t>
  </si>
  <si>
    <t>тыс. кВт.ч</t>
  </si>
  <si>
    <t>г) расходы на приобретение холодной воды, используемой в технологическом процессе</t>
  </si>
  <si>
    <t>д) расходы на химические реагенты, используемые в технологическом процессе</t>
  </si>
  <si>
    <t>е) расходы на оплату труда и отчисления на социальные нужды основного производственного персонала, в том числе:</t>
  </si>
  <si>
    <t>- расходы на оплату труда</t>
  </si>
  <si>
    <t>ж) расходы на оплату труда и отчисления на социальные нужды административно-управленческого персонала, в том числе:</t>
  </si>
  <si>
    <t>з) расходы на амортизацию основных производственных средств</t>
  </si>
  <si>
    <t>и) расходы на аренду имущества, используемого для осуществления регулируемого вида деятельности</t>
  </si>
  <si>
    <t>к) общепроизводственные расходы, в том числе:</t>
  </si>
  <si>
    <t>- расходы на текущий ремонт</t>
  </si>
  <si>
    <t>- расходы на капитальный ремонт</t>
  </si>
  <si>
    <t>л) общехозяйственные расходы, в том числе:</t>
  </si>
  <si>
    <t>м)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 &lt;2&gt;</t>
  </si>
  <si>
    <t>н) прочие расходы, которые подлежат отнесению на регулируемый вид деятельности в соответствии с законодательством Российской Федерации</t>
  </si>
  <si>
    <t>Чистая прибыль, полученная от регулируемого вида деятельности, в том числе:</t>
  </si>
  <si>
    <t>- размер расходования чистой прибыли на финансирование мероприятий, предусмотренных инвестиционной программой регулируемой организации</t>
  </si>
  <si>
    <t>Изменение стоимости основных фондов, в том числе:</t>
  </si>
  <si>
    <t>- за счет их ввода в эксплуатацию (вывода из эксплуатации)</t>
  </si>
  <si>
    <t>- за счет стоимости переоценки основных фондов</t>
  </si>
  <si>
    <t>Валовая прибыль (убытки) от реализации товаров и оказания услуг по регулируемому виду деятельности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</si>
  <si>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</si>
  <si>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Установленная тепловая мощность объектов основных фондов, используемых для осуществления регулируемого вида деятельности, в том числе по каждому источнику тепловой энергии &lt;3&gt;</t>
  </si>
  <si>
    <t>Гкал/ч</t>
  </si>
  <si>
    <t>Тепловая нагрузка по договорам, заключенным в рамках осуществления регулируемого вида деятельности</t>
  </si>
  <si>
    <t>Объем вырабатываемой регулируемой организацией тепловой энергии в рамках осуществления регулируемого вида деятельности</t>
  </si>
  <si>
    <t>тыс. Гкал</t>
  </si>
  <si>
    <t>Объем приобретаемой регулируемой организацией тепловой энергии в рамках осуществления регулируемого вида деятельности</t>
  </si>
  <si>
    <t>Объем тепловой энергии, отпускаемой потребителям, по договорам, заключенным в рамках осуществления регулируемого вида деятельности, в том числе:</t>
  </si>
  <si>
    <t>- определенный по приборам учета</t>
  </si>
  <si>
    <t>- определенный расчетным путем (по нормативам потребления коммунальных услуг)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</si>
  <si>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</si>
  <si>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 мес.</t>
  </si>
  <si>
    <t>Фактический объем потерь при передаче тепловой энергии</t>
  </si>
  <si>
    <t>Среднесписочная численность основного производственного персонала</t>
  </si>
  <si>
    <t>человек</t>
  </si>
  <si>
    <t>Среднесписочная численность административно-управленческого персонала</t>
  </si>
  <si>
    <t>Удельный расход условного топлива на единицу тепловой энергии, отпускаемой в тепловую сеть, с разбивкой по источникам тепловой энергии, используемый для осуществления регулируемого вида деятельности &lt;4&gt;</t>
  </si>
  <si>
    <t>кг у.т./Гкал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</si>
  <si>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</t>
  </si>
  <si>
    <t>тыс. кВт.ч/Гкал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</si>
  <si>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</t>
  </si>
  <si>
    <t>куб. м/Гкал</t>
  </si>
  <si>
    <t>Таблица 7. Информация о расходах на топливо</t>
  </si>
  <si>
    <t>Информация о расходах на топливо</t>
  </si>
  <si>
    <t>Вид топлива</t>
  </si>
  <si>
    <t>Расходы на топливо - всего, тыс. руб.</t>
  </si>
  <si>
    <t>Стоимость (за единицу объема), тыс. руб.</t>
  </si>
  <si>
    <t>Объем приобретения</t>
  </si>
  <si>
    <t>Способ приобретения &lt;*&gt;</t>
  </si>
  <si>
    <t>ед. измерения</t>
  </si>
  <si>
    <t>количество</t>
  </si>
  <si>
    <t>тыс. куб. м</t>
  </si>
  <si>
    <t>Газ по регулируемой цене</t>
  </si>
  <si>
    <t>Уголь</t>
  </si>
  <si>
    <t>т</t>
  </si>
  <si>
    <t>Мазут</t>
  </si>
  <si>
    <t>Дизельное топливо</t>
  </si>
  <si>
    <t>Дрова</t>
  </si>
  <si>
    <t>Электроэнергия</t>
  </si>
  <si>
    <t>Иное</t>
  </si>
  <si>
    <t>Таблица 7.1 Информация о способе приобретения топлива</t>
  </si>
  <si>
    <t>Информация о способе приобретения топлива</t>
  </si>
  <si>
    <t>Размещение заказа путем проведения торгов</t>
  </si>
  <si>
    <t>Размещение заказа без проведения торгов</t>
  </si>
  <si>
    <t>конкурс</t>
  </si>
  <si>
    <t>аукцион</t>
  </si>
  <si>
    <t>электронная форма</t>
  </si>
  <si>
    <t>запрос котировок</t>
  </si>
  <si>
    <t>единственный поставщик</t>
  </si>
  <si>
    <t>начальная цена (стоимость) договора</t>
  </si>
  <si>
    <t xml:space="preserve">Таблица 8.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на капитальный и текущий ремонт основных производственных средств
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</si>
  <si>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на капитальный и текущий ремонт основных производственных средств</t>
  </si>
  <si>
    <t>Наименование предмета закупки (товара, услуги)</t>
  </si>
  <si>
    <t>Способ закупки</t>
  </si>
  <si>
    <t>Объем товаров (услуг)</t>
  </si>
  <si>
    <t>Сумма закупки товаров (услуг) тыс. руб.</t>
  </si>
  <si>
    <t>единственный поставщик (подрядчик)</t>
  </si>
  <si>
    <t>единица измерения</t>
  </si>
  <si>
    <t>Таблица 9. Информация об установленной теловой мощности</t>
  </si>
  <si>
    <t>Информация об установленной тепловой мощности</t>
  </si>
  <si>
    <t>Наименование источника тепловой энергии</t>
  </si>
  <si>
    <t>Установленная тепловая мощность, Гкал/ч</t>
  </si>
  <si>
    <t>Таблица 10. Информация об удельных расходах условного топлива на единицу тепловой энергии</t>
  </si>
  <si>
    <t>Информация об удельных расходах условного топлива на единицу тепловой энергии</t>
  </si>
  <si>
    <t>Удельный расход условного топлива на единицу тепловой энергии, кг у.т./Гкал</t>
  </si>
  <si>
    <t>Информация об основных потребительских характеристиках регулируемых товаров и услуг регулируемой организации</t>
  </si>
  <si>
    <t>Основные потребительские характеристики регулируемых товаров и услуг регулируемой организации</t>
  </si>
  <si>
    <t>Ссылка на документы (только для пункта 3)</t>
  </si>
  <si>
    <t>Количество аварий на тепловых сетях (единиц на километр) &lt;**&gt;</t>
  </si>
  <si>
    <t>Количество аварий на источниках тепловой энергии (единиц на источник) &lt;**&gt;</t>
  </si>
  <si>
    <t>Показатели надежности и качества, установленные в соответствии с законодательством Российской Федерации: &lt;***&gt;</t>
  </si>
  <si>
    <t>- показатель уровня надежности оказываемых услуг</t>
  </si>
  <si>
    <t>- показатель уровня качества оказываемых услуг</t>
  </si>
  <si>
    <t>Доля числа исполненных в срок договоров о подключении (технологическом присоединении), %</t>
  </si>
  <si>
    <t>Средняя продолжительность рассмотрения заявок на подключение (технологическое присоединение), дней</t>
  </si>
  <si>
    <t>Таблица 11. Информация о потребностях в финансовых средствах, необходимых для реализации инвестиционной программы</t>
  </si>
  <si>
    <t>Информация о потребностях в финансовых средствах, необходимых для реализации инвестиционной программы</t>
  </si>
  <si>
    <t>Наименование мероприятия</t>
  </si>
  <si>
    <t>Потребность в финансовых средствах, тыс. руб.</t>
  </si>
  <si>
    <t>Источник финансирования</t>
  </si>
  <si>
    <t>20__ г.</t>
  </si>
  <si>
    <t xml:space="preserve">Таблица 12. Информация о плановых и фактических значениях целевых показателей инвестиционной программы </t>
  </si>
  <si>
    <t>Информация о плановых и фактических значениях целевых показателей инвестиционной программы</t>
  </si>
  <si>
    <t>Наименование целевого показателя</t>
  </si>
  <si>
    <t>Значения целевых показателей инвестиционной программы</t>
  </si>
  <si>
    <t>плановые</t>
  </si>
  <si>
    <t>фактические</t>
  </si>
  <si>
    <t>Информация о внесении изменений в инвестиционную программу</t>
  </si>
  <si>
    <t>Дата утверждения изменений в инвестиционную программу</t>
  </si>
  <si>
    <t>Внесенные изменения в инвестиционную программу</t>
  </si>
  <si>
    <t>Перечень изменений</t>
  </si>
  <si>
    <r>
      <rPr>
        <b/>
        <sz val="11"/>
        <color theme="1"/>
        <rFont val="Calibri"/>
        <family val="2"/>
        <charset val="204"/>
        <scheme val="minor"/>
      </rPr>
      <t>Таблица 13. Информация о внесении изменений в инвестионную программу</t>
    </r>
    <r>
      <rPr>
        <sz val="11"/>
        <color theme="1"/>
        <rFont val="Calibri"/>
        <family val="2"/>
        <charset val="204"/>
        <scheme val="minor"/>
      </rPr>
      <t xml:space="preserve"> ( предоставляется в теч. 10 дн.со дня принятия решения о внесении изменений)</t>
    </r>
  </si>
  <si>
    <t>Таблица 14. Информация об использовании инвестиционных средств за отчетный год</t>
  </si>
  <si>
    <t>Информация об использовании инвестиционных средств за отчетный год</t>
  </si>
  <si>
    <t>Сведения об использовании инвестиционных средств за отчетный 20___ г., тыс. руб.</t>
  </si>
  <si>
    <t>Источник финансирования инвестиционной программы</t>
  </si>
  <si>
    <t>профинансировано</t>
  </si>
  <si>
    <t>освоено фактически</t>
  </si>
  <si>
    <t>всего</t>
  </si>
  <si>
    <t>I кв.</t>
  </si>
  <si>
    <t>II кв.</t>
  </si>
  <si>
    <t>III кв.</t>
  </si>
  <si>
    <t>IV кв.</t>
  </si>
  <si>
    <t>Перечень информации</t>
  </si>
  <si>
    <t xml:space="preserve">Форма 1.4. Информация об инвестиционных программахрегулируемой организации и отчетах об их реализации </t>
  </si>
  <si>
    <t>Информация об инвестиционных программах регулируемой организации и отчетах об их реализации</t>
  </si>
  <si>
    <t>Наименование инвестиционной программы</t>
  </si>
  <si>
    <t>Дата утверждения инвестиционной программы</t>
  </si>
  <si>
    <t>Цели инвестиционной программы</t>
  </si>
  <si>
    <t>Наименование органа исполнительной власти субъекта Российской Федерации, утвердившего инвестиционную программу</t>
  </si>
  <si>
    <t>Наименование органа местного самоуправления, согласовавшего инвестиционную программу</t>
  </si>
  <si>
    <t>Срок начала и окончания реализации инвестиционной программы</t>
  </si>
  <si>
    <t>Потребности в финансовых средствах, необходимых для реализации инвестиционной программы &lt;5&gt;</t>
  </si>
  <si>
    <t>Плановые значения целевых показателей инвестиционной программы &lt;6&gt;</t>
  </si>
  <si>
    <t>Фактические значения целевых показателей инвестиционной программы &lt;6&gt;</t>
  </si>
  <si>
    <t>Внесение изменений в инвестиционную программу &lt;7&gt;</t>
  </si>
  <si>
    <t>Использование инвестиционных средств за отчетный год &lt;8&gt;</t>
  </si>
  <si>
    <t>Форма 1.3 Информация об основных потребительских характристиках регулируемых товаров и услуг регулируемой организации</t>
  </si>
  <si>
    <t>инвестиционная программа у предприятия отсутствует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</si>
  <si>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за 20 _14__ год</t>
  </si>
  <si>
    <t>Вид топлива:  газ</t>
  </si>
  <si>
    <t>да</t>
  </si>
  <si>
    <t>котельная ФГУП "НТЦ "Базис" ФСБ России"</t>
  </si>
  <si>
    <t>Стоимость доставки топлива, тыс.руб.</t>
  </si>
  <si>
    <t xml:space="preserve">Газ природный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</si>
</sst>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justify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5" fillId="0" borderId="31" xfId="0" applyFont="1" applyBorder="1" applyAlignment="1"/>
    <xf numFmtId="0" fontId="5" fillId="0" borderId="0" xfId="0" applyFont="1" applyAlignment="1"/>
    <xf numFmtId="0" fontId="3" fillId="0" borderId="0" xfId="0" applyFont="1"/>
    <xf numFmtId="1" fontId="0" fillId="0" borderId="10" xfId="0" applyNumberFormat="1" applyBorder="1" applyAlignment="1">
      <alignment vertical="center" wrapText="1"/>
    </xf>
    <xf numFmtId="165" fontId="0" fillId="0" borderId="11" xfId="0" applyNumberFormat="1" applyBorder="1" applyAlignment="1">
      <alignment vertical="center" wrapText="1"/>
    </xf>
    <xf numFmtId="164" fontId="0" fillId="0" borderId="11" xfId="0" applyNumberFormat="1" applyBorder="1" applyAlignment="1">
      <alignment vertical="center" wrapText="1"/>
    </xf>
    <xf numFmtId="165" fontId="0" fillId="0" borderId="14" xfId="0" applyNumberFormat="1" applyBorder="1" applyAlignment="1">
      <alignment vertical="center" wrapText="1"/>
    </xf>
    <xf numFmtId="2" fontId="0" fillId="0" borderId="11" xfId="0" applyNumberFormat="1" applyBorder="1" applyAlignment="1">
      <alignment vertical="center" wrapText="1"/>
    </xf>
    <xf numFmtId="2" fontId="0" fillId="0" borderId="0" xfId="0" applyNumberFormat="1"/>
    <xf numFmtId="0" fontId="0" fillId="0" borderId="10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10" xfId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topLeftCell="A51" workbookViewId="0">
      <selection activeCell="B62" sqref="B62"/>
    </sheetView>
  </sheetViews>
  <sheetFormatPr defaultRowHeight="14.4"/>
  <cols>
    <col min="2" max="2" width="50" customWidth="1"/>
    <col min="3" max="3" width="14.33203125" customWidth="1"/>
    <col min="4" max="4" width="17.109375" customWidth="1"/>
    <col min="8" max="8" width="11.5546875" bestFit="1" customWidth="1"/>
  </cols>
  <sheetData>
    <row r="1" spans="1:11" ht="38.25" customHeight="1" thickBot="1">
      <c r="A1" s="45" t="s">
        <v>7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30" customHeight="1">
      <c r="A2" s="60" t="s">
        <v>162</v>
      </c>
      <c r="B2" s="61"/>
      <c r="C2" s="61"/>
      <c r="D2" s="62"/>
    </row>
    <row r="3" spans="1:11">
      <c r="A3" s="63" t="s">
        <v>8</v>
      </c>
      <c r="B3" s="64"/>
      <c r="C3" s="64"/>
      <c r="D3" s="55"/>
    </row>
    <row r="4" spans="1:11" ht="28.8">
      <c r="A4" s="9" t="s">
        <v>0</v>
      </c>
      <c r="B4" s="17" t="s">
        <v>9</v>
      </c>
      <c r="C4" s="17" t="s">
        <v>10</v>
      </c>
      <c r="D4" s="18" t="s">
        <v>11</v>
      </c>
    </row>
    <row r="5" spans="1:11">
      <c r="A5" s="9">
        <v>1</v>
      </c>
      <c r="B5" s="17">
        <v>2</v>
      </c>
      <c r="C5" s="17">
        <v>3</v>
      </c>
      <c r="D5" s="18">
        <v>4</v>
      </c>
    </row>
    <row r="6" spans="1:11">
      <c r="A6" s="9">
        <v>1</v>
      </c>
      <c r="B6" s="15" t="s">
        <v>12</v>
      </c>
      <c r="C6" s="15" t="s">
        <v>13</v>
      </c>
      <c r="D6" s="16">
        <v>36099.910000000003</v>
      </c>
    </row>
    <row r="7" spans="1:11" ht="28.8">
      <c r="A7" s="56">
        <v>2</v>
      </c>
      <c r="B7" s="15" t="s">
        <v>14</v>
      </c>
      <c r="C7" s="65" t="s">
        <v>13</v>
      </c>
      <c r="D7" s="37">
        <f>D11+D12+D15+D16+D17+D19+D21+D23+D26+D30</f>
        <v>35116.638120000003</v>
      </c>
    </row>
    <row r="8" spans="1:11" ht="28.8">
      <c r="A8" s="57"/>
      <c r="B8" s="15" t="s">
        <v>15</v>
      </c>
      <c r="C8" s="66"/>
      <c r="D8" s="16"/>
    </row>
    <row r="9" spans="1:11">
      <c r="A9" s="57"/>
      <c r="B9" s="15" t="s">
        <v>16</v>
      </c>
      <c r="C9" s="66"/>
      <c r="D9" s="16"/>
    </row>
    <row r="10" spans="1:11">
      <c r="A10" s="57"/>
      <c r="B10" s="15" t="s">
        <v>17</v>
      </c>
      <c r="C10" s="66"/>
      <c r="D10" s="16"/>
    </row>
    <row r="11" spans="1:11">
      <c r="A11" s="57"/>
      <c r="B11" t="s">
        <v>18</v>
      </c>
      <c r="C11" s="66"/>
      <c r="D11" s="16">
        <f>C59+C60</f>
        <v>22841.62</v>
      </c>
    </row>
    <row r="12" spans="1:11" ht="43.2">
      <c r="A12" s="57"/>
      <c r="B12" s="15" t="s">
        <v>19</v>
      </c>
      <c r="C12" s="67"/>
      <c r="D12" s="16">
        <v>2649.31</v>
      </c>
    </row>
    <row r="13" spans="1:11">
      <c r="A13" s="57"/>
      <c r="B13" s="15" t="s">
        <v>20</v>
      </c>
      <c r="C13" s="15" t="s">
        <v>21</v>
      </c>
      <c r="D13" s="16">
        <v>3.6120700000000001</v>
      </c>
    </row>
    <row r="14" spans="1:11">
      <c r="A14" s="57"/>
      <c r="B14" s="15" t="s">
        <v>22</v>
      </c>
      <c r="C14" s="15" t="s">
        <v>23</v>
      </c>
      <c r="D14" s="16">
        <v>733.46</v>
      </c>
    </row>
    <row r="15" spans="1:11" ht="28.8">
      <c r="A15" s="57"/>
      <c r="B15" s="15" t="s">
        <v>24</v>
      </c>
      <c r="C15" s="65" t="s">
        <v>13</v>
      </c>
      <c r="D15" s="16">
        <f>594.26+107.27</f>
        <v>701.53</v>
      </c>
    </row>
    <row r="16" spans="1:11" ht="28.8">
      <c r="A16" s="57"/>
      <c r="B16" s="15" t="s">
        <v>25</v>
      </c>
      <c r="C16" s="66"/>
      <c r="D16" s="16">
        <v>214.77</v>
      </c>
    </row>
    <row r="17" spans="1:5" ht="43.2">
      <c r="A17" s="57"/>
      <c r="B17" s="15" t="s">
        <v>26</v>
      </c>
      <c r="C17" s="66"/>
      <c r="D17" s="37">
        <f>D18*1.306</f>
        <v>6620.3490800000009</v>
      </c>
    </row>
    <row r="18" spans="1:5">
      <c r="A18" s="57"/>
      <c r="B18" s="15" t="s">
        <v>27</v>
      </c>
      <c r="C18" s="66"/>
      <c r="D18" s="16">
        <f>5741.52-D20</f>
        <v>5069.18</v>
      </c>
    </row>
    <row r="19" spans="1:5" ht="43.2">
      <c r="A19" s="57"/>
      <c r="B19" s="15" t="s">
        <v>28</v>
      </c>
      <c r="C19" s="66"/>
      <c r="D19" s="34">
        <f>D20*1.306</f>
        <v>878.07604000000003</v>
      </c>
      <c r="E19" s="38"/>
    </row>
    <row r="20" spans="1:5">
      <c r="A20" s="57"/>
      <c r="B20" s="15" t="s">
        <v>27</v>
      </c>
      <c r="C20" s="66"/>
      <c r="D20" s="16">
        <v>672.34</v>
      </c>
    </row>
    <row r="21" spans="1:5" ht="28.8">
      <c r="A21" s="57"/>
      <c r="B21" s="15" t="s">
        <v>29</v>
      </c>
      <c r="C21" s="66"/>
      <c r="D21" s="16">
        <v>441.08</v>
      </c>
    </row>
    <row r="22" spans="1:5" ht="28.8">
      <c r="A22" s="57"/>
      <c r="B22" s="15" t="s">
        <v>30</v>
      </c>
      <c r="C22" s="66"/>
      <c r="D22" s="16"/>
    </row>
    <row r="23" spans="1:5">
      <c r="A23" s="57"/>
      <c r="B23" s="15" t="s">
        <v>31</v>
      </c>
      <c r="C23" s="66"/>
      <c r="D23" s="16">
        <f>378.73+7.95+6.5+15.3+3.7+277.462</f>
        <v>689.64200000000005</v>
      </c>
    </row>
    <row r="24" spans="1:5">
      <c r="A24" s="57"/>
      <c r="B24" s="15" t="s">
        <v>32</v>
      </c>
      <c r="C24" s="66"/>
      <c r="D24" s="16">
        <f>45.289+277.762</f>
        <v>323.05099999999999</v>
      </c>
    </row>
    <row r="25" spans="1:5">
      <c r="A25" s="57"/>
      <c r="B25" s="15" t="s">
        <v>33</v>
      </c>
      <c r="C25" s="66"/>
      <c r="D25" s="16"/>
    </row>
    <row r="26" spans="1:5">
      <c r="A26" s="57"/>
      <c r="B26" s="15" t="s">
        <v>34</v>
      </c>
      <c r="C26" s="66"/>
      <c r="D26" s="16">
        <f>8.953+10+4.813+0.22+2.475+1.1+1.1+9.1</f>
        <v>37.761000000000003</v>
      </c>
    </row>
    <row r="27" spans="1:5">
      <c r="A27" s="57"/>
      <c r="B27" s="15" t="s">
        <v>32</v>
      </c>
      <c r="C27" s="66"/>
      <c r="D27" s="16"/>
    </row>
    <row r="28" spans="1:5">
      <c r="A28" s="57"/>
      <c r="B28" s="15" t="s">
        <v>33</v>
      </c>
      <c r="C28" s="66"/>
      <c r="D28" s="16"/>
    </row>
    <row r="29" spans="1:5">
      <c r="A29" s="57"/>
      <c r="B29" t="s">
        <v>35</v>
      </c>
      <c r="C29" s="66"/>
      <c r="D29" s="16"/>
    </row>
    <row r="30" spans="1:5" ht="43.2">
      <c r="A30" s="58"/>
      <c r="B30" s="15" t="s">
        <v>36</v>
      </c>
      <c r="C30" s="66"/>
      <c r="D30" s="16">
        <v>42.5</v>
      </c>
    </row>
    <row r="31" spans="1:5" ht="28.8">
      <c r="A31" s="56">
        <v>3</v>
      </c>
      <c r="B31" s="15" t="s">
        <v>37</v>
      </c>
      <c r="C31" s="66"/>
      <c r="D31" s="37">
        <f>D36-331.72-196.65</f>
        <v>454.90188000000023</v>
      </c>
    </row>
    <row r="32" spans="1:5" ht="57.6">
      <c r="A32" s="58"/>
      <c r="B32" s="15" t="s">
        <v>38</v>
      </c>
      <c r="C32" s="66"/>
      <c r="D32" s="16">
        <v>0</v>
      </c>
    </row>
    <row r="33" spans="1:4">
      <c r="A33" s="56" t="s">
        <v>2</v>
      </c>
      <c r="B33" s="15" t="s">
        <v>39</v>
      </c>
      <c r="C33" s="66"/>
      <c r="D33" s="16"/>
    </row>
    <row r="34" spans="1:4" ht="28.8">
      <c r="A34" s="57"/>
      <c r="B34" s="15" t="s">
        <v>40</v>
      </c>
      <c r="C34" s="66"/>
      <c r="D34" s="16"/>
    </row>
    <row r="35" spans="1:4">
      <c r="A35" s="58"/>
      <c r="B35" s="15" t="s">
        <v>41</v>
      </c>
      <c r="C35" s="66"/>
      <c r="D35" s="16"/>
    </row>
    <row r="36" spans="1:4" ht="28.8">
      <c r="A36" s="9">
        <v>5</v>
      </c>
      <c r="B36" s="15" t="s">
        <v>42</v>
      </c>
      <c r="C36" s="67"/>
      <c r="D36" s="37">
        <f>D6-D7</f>
        <v>983.27188000000024</v>
      </c>
    </row>
    <row r="37" spans="1:4" ht="72">
      <c r="A37" s="9">
        <v>6</v>
      </c>
      <c r="B37" s="15" t="s">
        <v>43</v>
      </c>
      <c r="C37" s="54"/>
      <c r="D37" s="55"/>
    </row>
    <row r="38" spans="1:4">
      <c r="A38" s="9">
        <v>7</v>
      </c>
      <c r="B38" t="s">
        <v>44</v>
      </c>
      <c r="C38" s="15" t="s">
        <v>45</v>
      </c>
      <c r="D38" s="34">
        <v>23</v>
      </c>
    </row>
    <row r="39" spans="1:4" ht="43.2">
      <c r="A39" s="9">
        <v>8</v>
      </c>
      <c r="B39" s="15" t="s">
        <v>46</v>
      </c>
      <c r="C39" s="15" t="s">
        <v>45</v>
      </c>
      <c r="D39" s="16">
        <v>7.0302110000000004</v>
      </c>
    </row>
    <row r="40" spans="1:4" ht="43.2">
      <c r="A40" s="9">
        <v>9</v>
      </c>
      <c r="B40" s="15" t="s">
        <v>47</v>
      </c>
      <c r="C40" s="15" t="s">
        <v>48</v>
      </c>
      <c r="D40" s="35">
        <v>29.13</v>
      </c>
    </row>
    <row r="41" spans="1:4" ht="43.2">
      <c r="A41" s="9">
        <v>10</v>
      </c>
      <c r="B41" s="15" t="s">
        <v>49</v>
      </c>
      <c r="C41" s="15" t="s">
        <v>48</v>
      </c>
      <c r="D41" s="16">
        <v>0</v>
      </c>
    </row>
    <row r="42" spans="1:4" ht="43.2">
      <c r="A42" s="56">
        <v>11</v>
      </c>
      <c r="B42" s="15" t="s">
        <v>50</v>
      </c>
      <c r="C42" s="15" t="s">
        <v>48</v>
      </c>
      <c r="D42" s="16">
        <v>22.143999999999998</v>
      </c>
    </row>
    <row r="43" spans="1:4">
      <c r="A43" s="57"/>
      <c r="B43" s="15" t="s">
        <v>51</v>
      </c>
      <c r="C43" s="15" t="s">
        <v>48</v>
      </c>
      <c r="D43" s="16">
        <f>D42</f>
        <v>22.143999999999998</v>
      </c>
    </row>
    <row r="44" spans="1:4" ht="28.8">
      <c r="A44" s="58"/>
      <c r="B44" s="15" t="s">
        <v>52</v>
      </c>
      <c r="C44" s="15" t="s">
        <v>48</v>
      </c>
      <c r="D44" s="16">
        <v>0</v>
      </c>
    </row>
    <row r="45" spans="1:4" ht="43.2">
      <c r="A45" s="9">
        <v>12</v>
      </c>
      <c r="B45" s="15" t="s">
        <v>53</v>
      </c>
      <c r="C45" s="15" t="s">
        <v>54</v>
      </c>
      <c r="D45" s="16">
        <v>0</v>
      </c>
    </row>
    <row r="46" spans="1:4" ht="28.8">
      <c r="A46" s="9">
        <v>13</v>
      </c>
      <c r="B46" s="15" t="s">
        <v>55</v>
      </c>
      <c r="C46" s="15" t="s">
        <v>48</v>
      </c>
      <c r="D46" s="16">
        <v>0</v>
      </c>
    </row>
    <row r="47" spans="1:4" ht="28.8">
      <c r="A47" s="9">
        <v>14</v>
      </c>
      <c r="B47" s="15" t="s">
        <v>56</v>
      </c>
      <c r="C47" s="15" t="s">
        <v>57</v>
      </c>
      <c r="D47" s="16">
        <v>15</v>
      </c>
    </row>
    <row r="48" spans="1:4" ht="28.8">
      <c r="A48" s="9">
        <v>15</v>
      </c>
      <c r="B48" s="15" t="s">
        <v>58</v>
      </c>
      <c r="C48" s="15" t="s">
        <v>57</v>
      </c>
      <c r="D48" s="16">
        <v>2</v>
      </c>
    </row>
    <row r="49" spans="1:8">
      <c r="A49" s="9">
        <v>16</v>
      </c>
      <c r="B49" t="s">
        <v>59</v>
      </c>
      <c r="C49" s="15" t="s">
        <v>60</v>
      </c>
      <c r="D49" s="16">
        <v>161.19999999999999</v>
      </c>
    </row>
    <row r="50" spans="1:8" ht="72">
      <c r="A50" s="9">
        <v>17</v>
      </c>
      <c r="B50" s="15" t="s">
        <v>61</v>
      </c>
      <c r="C50" s="15" t="s">
        <v>62</v>
      </c>
      <c r="D50" s="34">
        <v>22</v>
      </c>
    </row>
    <row r="51" spans="1:8" ht="72.599999999999994" thickBot="1">
      <c r="A51" s="10">
        <v>18</v>
      </c>
      <c r="B51" s="11" t="s">
        <v>63</v>
      </c>
      <c r="C51" s="11" t="s">
        <v>64</v>
      </c>
      <c r="D51" s="36">
        <v>1</v>
      </c>
    </row>
    <row r="53" spans="1:8" ht="4.5" customHeight="1">
      <c r="A53" s="40" t="s">
        <v>65</v>
      </c>
      <c r="B53" s="40"/>
      <c r="C53" s="40"/>
      <c r="D53" s="40"/>
      <c r="E53" s="40"/>
    </row>
    <row r="54" spans="1:8" ht="15" thickBot="1">
      <c r="A54" s="40"/>
      <c r="B54" s="40"/>
      <c r="C54" s="40"/>
      <c r="D54" s="40"/>
      <c r="E54" s="40"/>
    </row>
    <row r="55" spans="1:8">
      <c r="A55" s="46" t="s">
        <v>66</v>
      </c>
      <c r="B55" s="47"/>
      <c r="C55" s="47"/>
      <c r="D55" s="47"/>
      <c r="E55" s="47"/>
      <c r="F55" s="47"/>
      <c r="G55" s="47"/>
      <c r="H55" s="48"/>
    </row>
    <row r="56" spans="1:8" ht="30" customHeight="1">
      <c r="A56" s="49" t="s">
        <v>0</v>
      </c>
      <c r="B56" s="44" t="s">
        <v>67</v>
      </c>
      <c r="C56" s="44" t="s">
        <v>68</v>
      </c>
      <c r="D56" s="44" t="s">
        <v>69</v>
      </c>
      <c r="E56" s="44" t="s">
        <v>70</v>
      </c>
      <c r="F56" s="44"/>
      <c r="G56" s="59" t="s">
        <v>71</v>
      </c>
      <c r="H56" s="50" t="s">
        <v>166</v>
      </c>
    </row>
    <row r="57" spans="1:8" ht="43.2">
      <c r="A57" s="49"/>
      <c r="B57" s="44"/>
      <c r="C57" s="44"/>
      <c r="D57" s="44"/>
      <c r="E57" s="5" t="s">
        <v>72</v>
      </c>
      <c r="F57" s="5" t="s">
        <v>73</v>
      </c>
      <c r="G57" s="59"/>
      <c r="H57" s="50"/>
    </row>
    <row r="58" spans="1:8">
      <c r="A58" s="4">
        <v>1</v>
      </c>
      <c r="B58" s="5">
        <v>2</v>
      </c>
      <c r="C58" s="5">
        <v>3</v>
      </c>
      <c r="D58" s="5">
        <v>4</v>
      </c>
      <c r="E58" s="5">
        <v>5</v>
      </c>
      <c r="F58" s="5">
        <v>6</v>
      </c>
      <c r="G58" s="5">
        <v>7</v>
      </c>
      <c r="H58" s="6">
        <v>8</v>
      </c>
    </row>
    <row r="59" spans="1:8" ht="28.8">
      <c r="A59" s="4">
        <v>1</v>
      </c>
      <c r="B59" s="39" t="s">
        <v>167</v>
      </c>
      <c r="C59" s="7">
        <v>22841.62</v>
      </c>
      <c r="D59" s="33">
        <f>C59/F59*1000</f>
        <v>5664.5645116891556</v>
      </c>
      <c r="E59" s="7" t="s">
        <v>74</v>
      </c>
      <c r="F59" s="7">
        <v>4032.37</v>
      </c>
      <c r="G59" s="5" t="s">
        <v>5</v>
      </c>
      <c r="H59" s="37">
        <f>C59-17383.08</f>
        <v>5458.5399999999972</v>
      </c>
    </row>
    <row r="60" spans="1:8" ht="28.8">
      <c r="A60" s="4">
        <v>2</v>
      </c>
      <c r="B60" s="7" t="s">
        <v>75</v>
      </c>
      <c r="C60" s="7"/>
      <c r="D60" s="33"/>
      <c r="E60" s="7" t="s">
        <v>74</v>
      </c>
      <c r="F60" s="7"/>
      <c r="G60" s="5" t="s">
        <v>5</v>
      </c>
      <c r="H60" s="34"/>
    </row>
    <row r="61" spans="1:8">
      <c r="A61" s="4">
        <v>3</v>
      </c>
      <c r="B61" s="7" t="s">
        <v>76</v>
      </c>
      <c r="C61" s="7"/>
      <c r="D61" s="7"/>
      <c r="E61" s="7" t="s">
        <v>77</v>
      </c>
      <c r="F61" s="7"/>
      <c r="G61" s="5" t="s">
        <v>5</v>
      </c>
      <c r="H61" s="8"/>
    </row>
    <row r="62" spans="1:8">
      <c r="A62" s="4">
        <v>4</v>
      </c>
      <c r="B62" s="7" t="s">
        <v>78</v>
      </c>
      <c r="C62" s="7"/>
      <c r="D62" s="7"/>
      <c r="E62" s="7" t="s">
        <v>77</v>
      </c>
      <c r="F62" s="7"/>
      <c r="G62" s="5" t="s">
        <v>5</v>
      </c>
      <c r="H62" s="8"/>
    </row>
    <row r="63" spans="1:8">
      <c r="A63" s="4">
        <v>5</v>
      </c>
      <c r="B63" s="7" t="s">
        <v>79</v>
      </c>
      <c r="C63" s="7"/>
      <c r="D63" s="7"/>
      <c r="E63" s="7" t="s">
        <v>77</v>
      </c>
      <c r="F63" s="7"/>
      <c r="G63" s="5" t="s">
        <v>5</v>
      </c>
      <c r="H63" s="8"/>
    </row>
    <row r="64" spans="1:8">
      <c r="A64" s="4">
        <v>6</v>
      </c>
      <c r="B64" s="7" t="s">
        <v>80</v>
      </c>
      <c r="C64" s="7"/>
      <c r="D64" s="7"/>
      <c r="E64" s="7" t="s">
        <v>77</v>
      </c>
      <c r="F64" s="7"/>
      <c r="G64" s="5" t="s">
        <v>5</v>
      </c>
      <c r="H64" s="8"/>
    </row>
    <row r="65" spans="1:11" ht="28.8">
      <c r="A65" s="4">
        <v>7</v>
      </c>
      <c r="B65" s="7" t="s">
        <v>81</v>
      </c>
      <c r="C65" s="7"/>
      <c r="D65" s="7"/>
      <c r="E65" s="7" t="s">
        <v>23</v>
      </c>
      <c r="F65" s="7"/>
      <c r="G65" s="5" t="s">
        <v>5</v>
      </c>
      <c r="H65" s="8"/>
    </row>
    <row r="66" spans="1:11" ht="15" thickBot="1">
      <c r="A66" s="10">
        <v>8</v>
      </c>
      <c r="B66" s="11" t="s">
        <v>82</v>
      </c>
      <c r="C66" s="11"/>
      <c r="D66" s="11"/>
      <c r="E66" s="11"/>
      <c r="F66" s="11"/>
      <c r="G66" s="19" t="s">
        <v>5</v>
      </c>
      <c r="H66" s="12"/>
    </row>
    <row r="68" spans="1:11" ht="11.25" customHeight="1">
      <c r="A68" s="40" t="s">
        <v>83</v>
      </c>
      <c r="B68" s="40"/>
      <c r="C68" s="40"/>
      <c r="D68" s="40"/>
      <c r="E68" s="40"/>
      <c r="F68" s="40"/>
      <c r="G68" s="40"/>
      <c r="H68" s="40"/>
    </row>
    <row r="69" spans="1:11" ht="15" thickBot="1">
      <c r="A69" s="40"/>
      <c r="B69" s="40"/>
      <c r="C69" s="40"/>
      <c r="D69" s="40"/>
      <c r="E69" s="40"/>
      <c r="F69" s="40"/>
      <c r="G69" s="40"/>
      <c r="H69" s="40"/>
    </row>
    <row r="70" spans="1:11">
      <c r="A70" s="46" t="s">
        <v>84</v>
      </c>
      <c r="B70" s="47"/>
      <c r="C70" s="47"/>
      <c r="D70" s="47"/>
      <c r="E70" s="47"/>
      <c r="F70" s="48"/>
    </row>
    <row r="71" spans="1:11">
      <c r="A71" s="51" t="s">
        <v>163</v>
      </c>
      <c r="B71" s="52"/>
      <c r="C71" s="52"/>
      <c r="D71" s="52"/>
      <c r="E71" s="52"/>
      <c r="F71" s="53"/>
    </row>
    <row r="72" spans="1:11" ht="30" customHeight="1">
      <c r="A72" s="49" t="s">
        <v>85</v>
      </c>
      <c r="B72" s="44"/>
      <c r="C72" s="44"/>
      <c r="D72" s="44" t="s">
        <v>86</v>
      </c>
      <c r="E72" s="44"/>
      <c r="F72" s="50"/>
    </row>
    <row r="73" spans="1:11" ht="28.8">
      <c r="A73" s="4" t="s">
        <v>87</v>
      </c>
      <c r="B73" s="5" t="s">
        <v>88</v>
      </c>
      <c r="C73" s="5" t="s">
        <v>89</v>
      </c>
      <c r="D73" s="44" t="s">
        <v>90</v>
      </c>
      <c r="E73" s="44" t="s">
        <v>91</v>
      </c>
      <c r="F73" s="50" t="s">
        <v>6</v>
      </c>
    </row>
    <row r="74" spans="1:11" ht="86.4">
      <c r="A74" s="4" t="s">
        <v>92</v>
      </c>
      <c r="B74" s="5" t="s">
        <v>92</v>
      </c>
      <c r="C74" s="5" t="s">
        <v>92</v>
      </c>
      <c r="D74" s="44"/>
      <c r="E74" s="44"/>
      <c r="F74" s="50"/>
    </row>
    <row r="75" spans="1:11">
      <c r="A75" s="4">
        <v>1</v>
      </c>
      <c r="B75" s="5">
        <v>2</v>
      </c>
      <c r="C75" s="5">
        <v>3</v>
      </c>
      <c r="D75" s="5">
        <v>4</v>
      </c>
      <c r="E75" s="5">
        <v>5</v>
      </c>
      <c r="F75" s="6">
        <v>6</v>
      </c>
    </row>
    <row r="76" spans="1:11" ht="15" thickBot="1">
      <c r="A76" s="20"/>
      <c r="B76" s="11"/>
      <c r="C76" s="11"/>
      <c r="D76" s="11"/>
      <c r="E76" s="19" t="s">
        <v>164</v>
      </c>
      <c r="F76" s="12"/>
    </row>
    <row r="78" spans="1:11" ht="56.25" customHeight="1" thickBot="1">
      <c r="A78" s="45" t="s">
        <v>93</v>
      </c>
      <c r="B78" s="40"/>
      <c r="C78" s="40"/>
      <c r="D78" s="40"/>
      <c r="E78" s="40"/>
      <c r="F78" s="40"/>
    </row>
    <row r="79" spans="1:11" ht="30" customHeight="1">
      <c r="A79" s="46" t="s">
        <v>94</v>
      </c>
      <c r="B79" s="47"/>
      <c r="C79" s="47"/>
      <c r="D79" s="47"/>
      <c r="E79" s="47"/>
      <c r="F79" s="47"/>
      <c r="G79" s="47"/>
      <c r="H79" s="47"/>
      <c r="I79" s="47"/>
      <c r="J79" s="47"/>
      <c r="K79" s="48"/>
    </row>
    <row r="80" spans="1:11">
      <c r="A80" s="49" t="s">
        <v>0</v>
      </c>
      <c r="B80" s="44" t="s">
        <v>95</v>
      </c>
      <c r="C80" s="44" t="s">
        <v>96</v>
      </c>
      <c r="D80" s="44"/>
      <c r="E80" s="44"/>
      <c r="F80" s="44"/>
      <c r="G80" s="44"/>
      <c r="H80" s="44"/>
      <c r="I80" s="44" t="s">
        <v>97</v>
      </c>
      <c r="J80" s="44"/>
      <c r="K80" s="50" t="s">
        <v>98</v>
      </c>
    </row>
    <row r="81" spans="1:11" ht="30" customHeight="1">
      <c r="A81" s="49"/>
      <c r="B81" s="44"/>
      <c r="C81" s="44" t="s">
        <v>85</v>
      </c>
      <c r="D81" s="44"/>
      <c r="E81" s="44"/>
      <c r="F81" s="44" t="s">
        <v>86</v>
      </c>
      <c r="G81" s="44"/>
      <c r="H81" s="44"/>
      <c r="I81" s="44"/>
      <c r="J81" s="44"/>
      <c r="K81" s="50"/>
    </row>
    <row r="82" spans="1:11" ht="43.2">
      <c r="A82" s="49"/>
      <c r="B82" s="44"/>
      <c r="C82" s="5" t="s">
        <v>87</v>
      </c>
      <c r="D82" s="5" t="s">
        <v>88</v>
      </c>
      <c r="E82" s="5" t="s">
        <v>89</v>
      </c>
      <c r="F82" s="44" t="s">
        <v>90</v>
      </c>
      <c r="G82" s="44" t="s">
        <v>99</v>
      </c>
      <c r="H82" s="44" t="s">
        <v>6</v>
      </c>
      <c r="I82" s="44" t="s">
        <v>100</v>
      </c>
      <c r="J82" s="44" t="s">
        <v>73</v>
      </c>
      <c r="K82" s="50"/>
    </row>
    <row r="83" spans="1:11" ht="86.4">
      <c r="A83" s="49"/>
      <c r="B83" s="44"/>
      <c r="C83" s="5" t="s">
        <v>92</v>
      </c>
      <c r="D83" s="5" t="s">
        <v>92</v>
      </c>
      <c r="E83" s="5" t="s">
        <v>92</v>
      </c>
      <c r="F83" s="44"/>
      <c r="G83" s="44"/>
      <c r="H83" s="44"/>
      <c r="I83" s="44"/>
      <c r="J83" s="44"/>
      <c r="K83" s="50"/>
    </row>
    <row r="84" spans="1:11">
      <c r="A84" s="4">
        <v>1</v>
      </c>
      <c r="B84" s="5">
        <v>2</v>
      </c>
      <c r="C84" s="5">
        <v>3</v>
      </c>
      <c r="D84" s="5">
        <v>4</v>
      </c>
      <c r="E84" s="5">
        <v>5</v>
      </c>
      <c r="F84" s="5">
        <v>6</v>
      </c>
      <c r="G84" s="5">
        <v>7</v>
      </c>
      <c r="H84" s="5">
        <v>8</v>
      </c>
      <c r="I84" s="5">
        <v>9</v>
      </c>
      <c r="J84" s="5">
        <v>10</v>
      </c>
      <c r="K84" s="6">
        <v>11</v>
      </c>
    </row>
    <row r="85" spans="1:11" ht="15" thickBot="1">
      <c r="A85" s="20"/>
      <c r="B85" s="11"/>
      <c r="C85" s="11"/>
      <c r="D85" s="11"/>
      <c r="E85" s="11"/>
      <c r="F85" s="11"/>
      <c r="G85" s="11"/>
      <c r="H85" s="11"/>
      <c r="I85" s="11"/>
      <c r="J85" s="11"/>
      <c r="K85" s="12"/>
    </row>
    <row r="86" spans="1:11">
      <c r="A86" s="14"/>
    </row>
    <row r="87" spans="1:11" ht="15" thickBot="1">
      <c r="A87" s="40" t="s">
        <v>101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</row>
    <row r="88" spans="1:11" ht="15" thickBot="1">
      <c r="A88" s="41" t="s">
        <v>102</v>
      </c>
      <c r="B88" s="42"/>
      <c r="C88" s="43"/>
    </row>
    <row r="89" spans="1:11" ht="58.2" thickBot="1">
      <c r="A89" s="1" t="s">
        <v>0</v>
      </c>
      <c r="B89" s="2" t="s">
        <v>103</v>
      </c>
      <c r="C89" s="2" t="s">
        <v>104</v>
      </c>
    </row>
    <row r="90" spans="1:11" ht="15" thickBot="1">
      <c r="A90" s="1">
        <v>1</v>
      </c>
      <c r="B90" s="2">
        <v>2</v>
      </c>
      <c r="C90" s="2">
        <v>3</v>
      </c>
    </row>
    <row r="91" spans="1:11" ht="15" thickBot="1">
      <c r="A91" s="1">
        <v>1</v>
      </c>
      <c r="B91" s="3" t="s">
        <v>165</v>
      </c>
      <c r="C91" s="2">
        <v>23</v>
      </c>
    </row>
    <row r="92" spans="1:11">
      <c r="A92" s="14"/>
    </row>
    <row r="93" spans="1:11" ht="15" thickBot="1">
      <c r="A93" s="40" t="s">
        <v>105</v>
      </c>
      <c r="B93" s="40"/>
      <c r="C93" s="40"/>
      <c r="D93" s="40"/>
      <c r="E93" s="40"/>
      <c r="F93" s="40"/>
      <c r="G93" s="40"/>
      <c r="H93" s="40"/>
    </row>
    <row r="94" spans="1:11" ht="30" customHeight="1" thickBot="1">
      <c r="A94" s="41" t="s">
        <v>106</v>
      </c>
      <c r="B94" s="42"/>
      <c r="C94" s="43"/>
    </row>
    <row r="95" spans="1:11" ht="115.8" thickBot="1">
      <c r="A95" s="1" t="s">
        <v>0</v>
      </c>
      <c r="B95" s="2" t="s">
        <v>103</v>
      </c>
      <c r="C95" s="2" t="s">
        <v>107</v>
      </c>
    </row>
    <row r="96" spans="1:11" ht="15" thickBot="1">
      <c r="A96" s="1">
        <v>1</v>
      </c>
      <c r="B96" s="2">
        <v>2</v>
      </c>
      <c r="C96" s="2">
        <v>3</v>
      </c>
    </row>
    <row r="97" spans="1:3" ht="15" thickBot="1">
      <c r="A97" s="1">
        <v>1</v>
      </c>
      <c r="B97" s="3" t="s">
        <v>165</v>
      </c>
      <c r="C97" s="2">
        <v>161.19999999999999</v>
      </c>
    </row>
  </sheetData>
  <mergeCells count="45">
    <mergeCell ref="A1:K1"/>
    <mergeCell ref="A2:D2"/>
    <mergeCell ref="A3:D3"/>
    <mergeCell ref="A7:A30"/>
    <mergeCell ref="C7:C12"/>
    <mergeCell ref="C15:C36"/>
    <mergeCell ref="A31:A32"/>
    <mergeCell ref="A33:A35"/>
    <mergeCell ref="H56:H57"/>
    <mergeCell ref="A68:H69"/>
    <mergeCell ref="A71:F71"/>
    <mergeCell ref="C37:D37"/>
    <mergeCell ref="A42:A44"/>
    <mergeCell ref="A53:E54"/>
    <mergeCell ref="A55:H55"/>
    <mergeCell ref="A56:A57"/>
    <mergeCell ref="B56:B57"/>
    <mergeCell ref="C56:C57"/>
    <mergeCell ref="D56:D57"/>
    <mergeCell ref="E56:F56"/>
    <mergeCell ref="G56:G57"/>
    <mergeCell ref="A70:F70"/>
    <mergeCell ref="A72:C72"/>
    <mergeCell ref="D72:F72"/>
    <mergeCell ref="D73:D74"/>
    <mergeCell ref="E73:E74"/>
    <mergeCell ref="F73:F74"/>
    <mergeCell ref="J82:J83"/>
    <mergeCell ref="A87:K87"/>
    <mergeCell ref="A88:C88"/>
    <mergeCell ref="A78:F78"/>
    <mergeCell ref="A79:K79"/>
    <mergeCell ref="A80:A83"/>
    <mergeCell ref="B80:B83"/>
    <mergeCell ref="C80:H80"/>
    <mergeCell ref="I80:J81"/>
    <mergeCell ref="K80:K83"/>
    <mergeCell ref="C81:E81"/>
    <mergeCell ref="F81:H81"/>
    <mergeCell ref="F82:F83"/>
    <mergeCell ref="A93:H93"/>
    <mergeCell ref="A94:C94"/>
    <mergeCell ref="G82:G83"/>
    <mergeCell ref="H82:H83"/>
    <mergeCell ref="I82:I83"/>
  </mergeCells>
  <hyperlinks>
    <hyperlink ref="G56" location="Par731" display="Par7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D13" sqref="D13"/>
    </sheetView>
  </sheetViews>
  <sheetFormatPr defaultRowHeight="14.4"/>
  <cols>
    <col min="2" max="2" width="51.88671875" customWidth="1"/>
    <col min="3" max="3" width="15.5546875" customWidth="1"/>
    <col min="4" max="4" width="16.44140625" customWidth="1"/>
  </cols>
  <sheetData>
    <row r="1" spans="1:10" ht="42.75" customHeight="1" thickBot="1">
      <c r="A1" s="68" t="s">
        <v>160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30" customHeight="1">
      <c r="A2" s="46" t="s">
        <v>108</v>
      </c>
      <c r="B2" s="47"/>
      <c r="C2" s="47"/>
      <c r="D2" s="48"/>
    </row>
    <row r="3" spans="1:10" ht="57.6">
      <c r="A3" s="4" t="s">
        <v>0</v>
      </c>
      <c r="B3" s="21" t="s">
        <v>109</v>
      </c>
      <c r="C3" s="21" t="s">
        <v>11</v>
      </c>
      <c r="D3" s="22" t="s">
        <v>110</v>
      </c>
    </row>
    <row r="4" spans="1:10">
      <c r="A4" s="4">
        <v>1</v>
      </c>
      <c r="B4" s="21">
        <v>2</v>
      </c>
      <c r="C4" s="21">
        <v>3</v>
      </c>
      <c r="D4" s="23">
        <v>4</v>
      </c>
    </row>
    <row r="5" spans="1:10" ht="28.8">
      <c r="A5" s="4">
        <v>1</v>
      </c>
      <c r="B5" s="24" t="s">
        <v>111</v>
      </c>
      <c r="C5" s="25">
        <v>0</v>
      </c>
      <c r="D5" s="23" t="s">
        <v>5</v>
      </c>
    </row>
    <row r="6" spans="1:10" ht="28.8">
      <c r="A6" s="4">
        <v>2</v>
      </c>
      <c r="B6" s="24" t="s">
        <v>112</v>
      </c>
      <c r="C6" s="25">
        <v>0</v>
      </c>
      <c r="D6" s="23" t="s">
        <v>5</v>
      </c>
    </row>
    <row r="7" spans="1:10" ht="43.2">
      <c r="A7" s="49">
        <v>3</v>
      </c>
      <c r="B7" s="24" t="s">
        <v>113</v>
      </c>
      <c r="C7" s="21" t="s">
        <v>5</v>
      </c>
      <c r="D7" s="69"/>
    </row>
    <row r="8" spans="1:10">
      <c r="A8" s="49"/>
      <c r="B8" s="25" t="s">
        <v>114</v>
      </c>
      <c r="C8" s="25"/>
      <c r="D8" s="69"/>
    </row>
    <row r="9" spans="1:10">
      <c r="A9" s="49"/>
      <c r="B9" s="25" t="s">
        <v>115</v>
      </c>
      <c r="C9" s="25"/>
      <c r="D9" s="69"/>
    </row>
    <row r="10" spans="1:10" ht="28.8">
      <c r="A10" s="4">
        <v>4</v>
      </c>
      <c r="B10" s="25" t="s">
        <v>116</v>
      </c>
      <c r="C10" s="25">
        <v>0</v>
      </c>
      <c r="D10" s="23" t="s">
        <v>5</v>
      </c>
    </row>
    <row r="11" spans="1:10" ht="29.4" thickBot="1">
      <c r="A11" s="10">
        <v>5</v>
      </c>
      <c r="B11" s="26" t="s">
        <v>117</v>
      </c>
      <c r="C11" s="26">
        <v>0</v>
      </c>
      <c r="D11" s="27" t="s">
        <v>5</v>
      </c>
    </row>
    <row r="13" spans="1:10" ht="29.25" customHeight="1"/>
    <row r="15" spans="1:10" ht="44.25" customHeight="1"/>
    <row r="22" ht="60" customHeight="1"/>
    <row r="27" ht="36" customHeight="1"/>
    <row r="29" ht="30" customHeight="1"/>
    <row r="36" ht="88.5" customHeight="1"/>
  </sheetData>
  <mergeCells count="4">
    <mergeCell ref="A1:J1"/>
    <mergeCell ref="A2:D2"/>
    <mergeCell ref="A7:A9"/>
    <mergeCell ref="D7:D9"/>
  </mergeCells>
  <hyperlinks>
    <hyperlink ref="D3" location="Par871" display="Par871"/>
    <hyperlink ref="B5" location="Par889" display="Par889"/>
    <hyperlink ref="B6" location="Par889" display="Par889"/>
    <hyperlink ref="B7" location="Par890" display="Par890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workbookViewId="0">
      <selection activeCell="F7" sqref="F7"/>
    </sheetView>
  </sheetViews>
  <sheetFormatPr defaultRowHeight="14.4"/>
  <cols>
    <col min="2" max="2" width="42.109375" customWidth="1"/>
    <col min="3" max="3" width="13.109375" customWidth="1"/>
    <col min="4" max="4" width="13.44140625" customWidth="1"/>
    <col min="5" max="5" width="13.109375" customWidth="1"/>
    <col min="6" max="6" width="13.44140625" customWidth="1"/>
    <col min="7" max="7" width="13.5546875" customWidth="1"/>
    <col min="8" max="8" width="12.6640625" customWidth="1"/>
    <col min="9" max="9" width="12.44140625" customWidth="1"/>
    <col min="10" max="10" width="12.88671875" customWidth="1"/>
    <col min="11" max="11" width="10.88671875" customWidth="1"/>
    <col min="12" max="12" width="12.6640625" customWidth="1"/>
    <col min="13" max="13" width="60.44140625" customWidth="1"/>
  </cols>
  <sheetData>
    <row r="1" spans="1:13" ht="18.600000000000001" thickBot="1">
      <c r="A1" s="79" t="s">
        <v>147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5.75" customHeight="1">
      <c r="A2" s="46" t="s">
        <v>148</v>
      </c>
      <c r="B2" s="47"/>
      <c r="C2" s="47"/>
      <c r="D2" s="48"/>
      <c r="E2" s="13"/>
      <c r="F2" s="13"/>
      <c r="G2" s="78"/>
      <c r="H2" s="78"/>
      <c r="I2" s="78"/>
      <c r="J2" s="78"/>
    </row>
    <row r="3" spans="1:13" ht="30" customHeight="1">
      <c r="A3" s="9" t="s">
        <v>0</v>
      </c>
      <c r="B3" s="17" t="s">
        <v>146</v>
      </c>
      <c r="C3" s="17" t="s">
        <v>1</v>
      </c>
      <c r="D3" s="18"/>
      <c r="E3" s="30" t="s">
        <v>161</v>
      </c>
      <c r="F3" s="31"/>
      <c r="G3" s="31"/>
      <c r="H3" s="31"/>
      <c r="I3" s="32"/>
    </row>
    <row r="4" spans="1:13" ht="30" customHeight="1">
      <c r="A4" s="9">
        <v>1</v>
      </c>
      <c r="B4" s="17">
        <v>2</v>
      </c>
      <c r="C4" s="17">
        <v>3</v>
      </c>
      <c r="D4" s="18"/>
      <c r="E4" s="13"/>
      <c r="F4" s="13"/>
    </row>
    <row r="5" spans="1:13" ht="24" customHeight="1">
      <c r="A5" s="9">
        <v>1</v>
      </c>
      <c r="B5" s="15" t="s">
        <v>149</v>
      </c>
      <c r="C5" s="15"/>
      <c r="D5" s="16"/>
      <c r="E5" s="13"/>
      <c r="F5" s="13"/>
    </row>
    <row r="6" spans="1:13" ht="25.5" customHeight="1">
      <c r="A6" s="9">
        <v>2</v>
      </c>
      <c r="B6" s="15" t="s">
        <v>150</v>
      </c>
      <c r="C6" s="15"/>
      <c r="D6" s="16"/>
      <c r="E6" s="13"/>
      <c r="F6" s="13"/>
    </row>
    <row r="7" spans="1:13" ht="18" customHeight="1">
      <c r="A7" s="9">
        <v>3</v>
      </c>
      <c r="B7" s="15" t="s">
        <v>151</v>
      </c>
      <c r="C7" s="15"/>
      <c r="D7" s="16"/>
      <c r="E7" s="13"/>
      <c r="F7" s="13"/>
    </row>
    <row r="8" spans="1:13" ht="43.2">
      <c r="A8" s="9">
        <v>4</v>
      </c>
      <c r="B8" s="15" t="s">
        <v>152</v>
      </c>
      <c r="C8" s="15"/>
      <c r="D8" s="16"/>
      <c r="E8" s="13"/>
      <c r="F8" s="13"/>
    </row>
    <row r="9" spans="1:13" ht="54" customHeight="1">
      <c r="A9" s="9">
        <v>5</v>
      </c>
      <c r="B9" s="15" t="s">
        <v>153</v>
      </c>
      <c r="C9" s="15"/>
      <c r="D9" s="16"/>
      <c r="E9" s="13"/>
      <c r="F9" s="13"/>
    </row>
    <row r="10" spans="1:13" ht="38.25" customHeight="1">
      <c r="A10" s="9">
        <v>6</v>
      </c>
      <c r="B10" s="15" t="s">
        <v>154</v>
      </c>
      <c r="C10" s="17" t="s">
        <v>3</v>
      </c>
      <c r="D10" s="18" t="s">
        <v>4</v>
      </c>
      <c r="E10" s="13"/>
      <c r="F10" s="13"/>
    </row>
    <row r="11" spans="1:13" ht="48" customHeight="1">
      <c r="A11" s="9">
        <v>7</v>
      </c>
      <c r="B11" s="29" t="s">
        <v>155</v>
      </c>
      <c r="C11" s="15"/>
      <c r="D11" s="16"/>
      <c r="E11" s="13"/>
      <c r="F11" s="13"/>
    </row>
    <row r="12" spans="1:13" ht="28.8">
      <c r="A12" s="9">
        <v>8</v>
      </c>
      <c r="B12" s="29" t="s">
        <v>156</v>
      </c>
      <c r="C12" s="17" t="s">
        <v>5</v>
      </c>
      <c r="D12" s="18"/>
      <c r="E12" s="13"/>
      <c r="F12" s="13"/>
    </row>
    <row r="13" spans="1:13" ht="28.8">
      <c r="A13" s="9">
        <v>9</v>
      </c>
      <c r="B13" s="29" t="s">
        <v>157</v>
      </c>
      <c r="C13" s="17" t="s">
        <v>5</v>
      </c>
      <c r="D13" s="18"/>
      <c r="E13" s="13"/>
      <c r="F13" s="13"/>
    </row>
    <row r="14" spans="1:13" ht="28.8">
      <c r="A14" s="9">
        <v>10</v>
      </c>
      <c r="B14" s="29" t="s">
        <v>158</v>
      </c>
      <c r="C14" s="17" t="s">
        <v>5</v>
      </c>
      <c r="D14" s="18"/>
      <c r="E14" s="13"/>
      <c r="F14" s="13"/>
    </row>
    <row r="15" spans="1:13" ht="29.4" thickBot="1">
      <c r="A15" s="10">
        <v>11</v>
      </c>
      <c r="B15" s="28" t="s">
        <v>159</v>
      </c>
      <c r="C15" s="11"/>
      <c r="D15" s="12"/>
      <c r="E15" s="13"/>
      <c r="F15" s="13"/>
    </row>
    <row r="16" spans="1:13">
      <c r="B16" s="78"/>
      <c r="C16" s="78"/>
      <c r="D16" s="78"/>
      <c r="E16" s="78"/>
      <c r="F16" s="78"/>
    </row>
    <row r="17" spans="1:6" ht="15" customHeight="1">
      <c r="A17" s="45" t="s">
        <v>118</v>
      </c>
      <c r="B17" s="45"/>
      <c r="C17" s="45"/>
      <c r="D17" s="45"/>
      <c r="E17" s="45"/>
      <c r="F17" s="45"/>
    </row>
    <row r="18" spans="1:6">
      <c r="A18" s="45"/>
      <c r="B18" s="45"/>
      <c r="C18" s="45"/>
      <c r="D18" s="45"/>
      <c r="E18" s="45"/>
      <c r="F18" s="45"/>
    </row>
    <row r="19" spans="1:6" ht="15.75" customHeight="1" thickBot="1">
      <c r="A19" s="70"/>
      <c r="B19" s="70"/>
      <c r="C19" s="70"/>
      <c r="D19" s="70"/>
      <c r="E19" s="70"/>
      <c r="F19" s="70"/>
    </row>
    <row r="20" spans="1:6" ht="15" customHeight="1">
      <c r="A20" s="60" t="s">
        <v>119</v>
      </c>
      <c r="B20" s="61"/>
      <c r="C20" s="61"/>
      <c r="D20" s="61"/>
      <c r="E20" s="61"/>
      <c r="F20" s="62"/>
    </row>
    <row r="21" spans="1:6">
      <c r="A21" s="49" t="s">
        <v>0</v>
      </c>
      <c r="B21" s="44" t="s">
        <v>120</v>
      </c>
      <c r="C21" s="44" t="s">
        <v>121</v>
      </c>
      <c r="D21" s="44"/>
      <c r="E21" s="44"/>
      <c r="F21" s="50" t="s">
        <v>122</v>
      </c>
    </row>
    <row r="22" spans="1:6">
      <c r="A22" s="49"/>
      <c r="B22" s="44"/>
      <c r="C22" s="5" t="s">
        <v>123</v>
      </c>
      <c r="D22" s="5" t="s">
        <v>123</v>
      </c>
      <c r="E22" s="5" t="s">
        <v>123</v>
      </c>
      <c r="F22" s="50"/>
    </row>
    <row r="23" spans="1:6">
      <c r="A23" s="4">
        <v>1</v>
      </c>
      <c r="B23" s="5">
        <v>2</v>
      </c>
      <c r="C23" s="5">
        <v>3</v>
      </c>
      <c r="D23" s="5">
        <v>4</v>
      </c>
      <c r="E23" s="5">
        <v>5</v>
      </c>
      <c r="F23" s="6">
        <v>6</v>
      </c>
    </row>
    <row r="24" spans="1:6" ht="15" thickBot="1">
      <c r="A24" s="20"/>
      <c r="B24" s="11"/>
      <c r="C24" s="11"/>
      <c r="D24" s="11"/>
      <c r="E24" s="11"/>
      <c r="F24" s="12"/>
    </row>
    <row r="25" spans="1:6" ht="15" customHeight="1">
      <c r="A25" s="71" t="s">
        <v>124</v>
      </c>
      <c r="B25" s="71"/>
      <c r="C25" s="71"/>
      <c r="D25" s="71"/>
      <c r="E25" s="71"/>
      <c r="F25" s="71"/>
    </row>
    <row r="26" spans="1:6" ht="31.5" customHeight="1" thickBot="1">
      <c r="A26" s="72"/>
      <c r="B26" s="72"/>
      <c r="C26" s="72"/>
      <c r="D26" s="72"/>
      <c r="E26" s="72"/>
      <c r="F26" s="72"/>
    </row>
    <row r="27" spans="1:6" ht="15" customHeight="1">
      <c r="A27" s="60" t="s">
        <v>125</v>
      </c>
      <c r="B27" s="61"/>
      <c r="C27" s="61"/>
      <c r="D27" s="61"/>
      <c r="E27" s="62"/>
    </row>
    <row r="28" spans="1:6">
      <c r="A28" s="49" t="s">
        <v>0</v>
      </c>
      <c r="B28" s="44" t="s">
        <v>120</v>
      </c>
      <c r="C28" s="44" t="s">
        <v>126</v>
      </c>
      <c r="D28" s="44" t="s">
        <v>127</v>
      </c>
      <c r="E28" s="50"/>
    </row>
    <row r="29" spans="1:6">
      <c r="A29" s="49"/>
      <c r="B29" s="44"/>
      <c r="C29" s="44"/>
      <c r="D29" s="5" t="s">
        <v>128</v>
      </c>
      <c r="E29" s="6" t="s">
        <v>129</v>
      </c>
    </row>
    <row r="30" spans="1:6">
      <c r="A30" s="4">
        <v>1</v>
      </c>
      <c r="B30" s="5">
        <v>2</v>
      </c>
      <c r="C30" s="5">
        <v>3</v>
      </c>
      <c r="D30" s="5">
        <v>4</v>
      </c>
      <c r="E30" s="6">
        <v>5</v>
      </c>
    </row>
    <row r="31" spans="1:6" ht="15" thickBot="1">
      <c r="A31" s="20"/>
      <c r="B31" s="11"/>
      <c r="C31" s="11"/>
      <c r="D31" s="11"/>
      <c r="E31" s="12"/>
    </row>
    <row r="32" spans="1:6" ht="15" customHeight="1">
      <c r="A32" s="73" t="s">
        <v>134</v>
      </c>
      <c r="B32" s="73"/>
      <c r="C32" s="73"/>
      <c r="D32" s="73"/>
      <c r="E32" s="73"/>
    </row>
    <row r="33" spans="1:13" ht="55.5" customHeight="1" thickBot="1">
      <c r="A33" s="74"/>
      <c r="B33" s="74"/>
      <c r="C33" s="74"/>
      <c r="D33" s="74"/>
      <c r="E33" s="74"/>
    </row>
    <row r="34" spans="1:13" ht="15" customHeight="1">
      <c r="A34" s="60" t="s">
        <v>130</v>
      </c>
      <c r="B34" s="61"/>
      <c r="C34" s="61"/>
      <c r="D34" s="62"/>
    </row>
    <row r="35" spans="1:13">
      <c r="A35" s="49" t="s">
        <v>0</v>
      </c>
      <c r="B35" s="44" t="s">
        <v>131</v>
      </c>
      <c r="C35" s="44" t="s">
        <v>132</v>
      </c>
      <c r="D35" s="50"/>
    </row>
    <row r="36" spans="1:13" ht="28.8">
      <c r="A36" s="49"/>
      <c r="B36" s="44"/>
      <c r="C36" s="5" t="s">
        <v>0</v>
      </c>
      <c r="D36" s="6" t="s">
        <v>133</v>
      </c>
    </row>
    <row r="37" spans="1:13">
      <c r="A37" s="4">
        <v>1</v>
      </c>
      <c r="B37" s="5">
        <v>2</v>
      </c>
      <c r="C37" s="5">
        <v>3</v>
      </c>
      <c r="D37" s="6">
        <v>4</v>
      </c>
    </row>
    <row r="38" spans="1:13" ht="15" thickBot="1">
      <c r="A38" s="20"/>
      <c r="B38" s="11"/>
      <c r="C38" s="11"/>
      <c r="D38" s="12"/>
    </row>
    <row r="39" spans="1:13" ht="15" customHeight="1">
      <c r="A39" s="45" t="s">
        <v>135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3" ht="15.75" customHeight="1" thickBo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</row>
    <row r="41" spans="1:13" ht="15" customHeight="1">
      <c r="A41" s="60" t="s">
        <v>136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2"/>
    </row>
    <row r="42" spans="1:13" ht="15" customHeight="1">
      <c r="A42" s="49" t="s">
        <v>0</v>
      </c>
      <c r="B42" s="44" t="s">
        <v>120</v>
      </c>
      <c r="C42" s="75" t="s">
        <v>137</v>
      </c>
      <c r="D42" s="76"/>
      <c r="E42" s="76"/>
      <c r="F42" s="76"/>
      <c r="G42" s="76"/>
      <c r="H42" s="76"/>
      <c r="I42" s="76"/>
      <c r="J42" s="76"/>
      <c r="K42" s="76"/>
      <c r="L42" s="77"/>
      <c r="M42" s="50" t="s">
        <v>138</v>
      </c>
    </row>
    <row r="43" spans="1:13" ht="15" customHeight="1">
      <c r="A43" s="49"/>
      <c r="B43" s="44"/>
      <c r="C43" s="75" t="s">
        <v>139</v>
      </c>
      <c r="D43" s="76"/>
      <c r="E43" s="76"/>
      <c r="F43" s="76"/>
      <c r="G43" s="77"/>
      <c r="H43" s="44" t="s">
        <v>140</v>
      </c>
      <c r="I43" s="44"/>
      <c r="J43" s="44"/>
      <c r="K43" s="44"/>
      <c r="L43" s="44"/>
      <c r="M43" s="50"/>
    </row>
    <row r="44" spans="1:13">
      <c r="A44" s="49"/>
      <c r="B44" s="44"/>
      <c r="C44" s="5" t="s">
        <v>141</v>
      </c>
      <c r="D44" s="5" t="s">
        <v>142</v>
      </c>
      <c r="E44" s="5" t="s">
        <v>143</v>
      </c>
      <c r="F44" s="5" t="s">
        <v>144</v>
      </c>
      <c r="G44" s="5" t="s">
        <v>145</v>
      </c>
      <c r="H44" s="5" t="s">
        <v>141</v>
      </c>
      <c r="I44" s="5" t="s">
        <v>142</v>
      </c>
      <c r="J44" s="5" t="s">
        <v>143</v>
      </c>
      <c r="K44" s="5" t="s">
        <v>144</v>
      </c>
      <c r="L44" s="5" t="s">
        <v>145</v>
      </c>
      <c r="M44" s="50"/>
    </row>
    <row r="45" spans="1:13">
      <c r="A45" s="4">
        <v>1</v>
      </c>
      <c r="B45" s="5">
        <v>2</v>
      </c>
      <c r="C45" s="5">
        <v>3</v>
      </c>
      <c r="D45" s="5">
        <v>4</v>
      </c>
      <c r="E45" s="5">
        <v>5</v>
      </c>
      <c r="F45" s="5">
        <v>6</v>
      </c>
      <c r="G45" s="5">
        <v>7</v>
      </c>
      <c r="H45" s="5">
        <v>8</v>
      </c>
      <c r="I45" s="5">
        <v>9</v>
      </c>
      <c r="J45" s="5">
        <v>10</v>
      </c>
      <c r="K45" s="5">
        <v>11</v>
      </c>
      <c r="L45" s="5">
        <v>12</v>
      </c>
      <c r="M45" s="6">
        <v>13</v>
      </c>
    </row>
    <row r="46" spans="1:13" ht="15" thickBot="1">
      <c r="A46" s="2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2"/>
    </row>
  </sheetData>
  <mergeCells count="29">
    <mergeCell ref="A2:D2"/>
    <mergeCell ref="B16:F16"/>
    <mergeCell ref="A1:M1"/>
    <mergeCell ref="G2:J2"/>
    <mergeCell ref="C43:G43"/>
    <mergeCell ref="A28:A29"/>
    <mergeCell ref="B28:B29"/>
    <mergeCell ref="C28:C29"/>
    <mergeCell ref="D28:E28"/>
    <mergeCell ref="A34:D34"/>
    <mergeCell ref="A39:M40"/>
    <mergeCell ref="H43:L43"/>
    <mergeCell ref="A35:A36"/>
    <mergeCell ref="B35:B36"/>
    <mergeCell ref="C35:D35"/>
    <mergeCell ref="A41:M41"/>
    <mergeCell ref="A42:A44"/>
    <mergeCell ref="B42:B44"/>
    <mergeCell ref="C42:L42"/>
    <mergeCell ref="M42:M44"/>
    <mergeCell ref="A20:F20"/>
    <mergeCell ref="A17:F19"/>
    <mergeCell ref="A25:F26"/>
    <mergeCell ref="A32:E33"/>
    <mergeCell ref="A21:A22"/>
    <mergeCell ref="B21:B22"/>
    <mergeCell ref="C21:E21"/>
    <mergeCell ref="F21:F22"/>
    <mergeCell ref="A27:E2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1.2.2</vt:lpstr>
      <vt:lpstr>Форма 1.3</vt:lpstr>
      <vt:lpstr>Форма 1.4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Лопатина Татьяна Владимировна</dc:creator>
  <cp:lastModifiedBy>Admin</cp:lastModifiedBy>
  <dcterms:created xsi:type="dcterms:W3CDTF">2014-04-08T06:49:59Z</dcterms:created>
  <dcterms:modified xsi:type="dcterms:W3CDTF">2015-04-21T07:06:04Z</dcterms:modified>
</cp:coreProperties>
</file>